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<sst xmlns="http://schemas.openxmlformats.org/spreadsheetml/2006/main" count="86" uniqueCount="73">
  <si>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</si>
  <si>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</si>
  <si>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</si>
  <si>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社区联播运营经费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</si>
  <si>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</si>
  <si>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</si>
  <si>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</si>
  <si>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</si>
  <si>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</si>
  <si>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</si>
  <si>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</si>
  <si>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</si>
  <si>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</si>
  <si>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</si>
  <si>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</si>
  <si>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</si>
  <si>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</si>
  <si>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</si>
  <si>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</si>
  <si>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</si>
  <si>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</si>
  <si>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</si>
  <si>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</si>
  <si>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</si>
  <si>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通过购置社区新闻联播平台服务，为居委会创建和谐社区，幸福家园，引导社区居民积极参与社区工作。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</si>
  <si>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</si>
  <si>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</si>
  <si>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</si>
  <si>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</si>
  <si>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</si>
  <si>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</si>
  <si>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</si>
  <si>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</si>
  <si>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</si>
  <si>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覆盖社区数量</t>
  </si>
  <si>
    <t>2个社区</t>
  </si>
  <si>
    <t>新兴家园一里设备数</t>
  </si>
  <si>
    <t>128台</t>
  </si>
  <si>
    <t>新兴家园二里设备数</t>
  </si>
  <si>
    <t>33台</t>
  </si>
  <si>
    <t>质量指标</t>
  </si>
  <si>
    <t>设备质量合格率</t>
  </si>
  <si>
    <t>时效指标</t>
  </si>
  <si>
    <t>发放进度</t>
  </si>
  <si>
    <t>1-12月</t>
  </si>
  <si>
    <t>服务期限</t>
  </si>
  <si>
    <t>1年</t>
  </si>
  <si>
    <t>成本指标（10分）</t>
  </si>
  <si>
    <t>经济成本指标</t>
  </si>
  <si>
    <t>新兴家园一里服务费</t>
  </si>
  <si>
    <t>≈30万元</t>
  </si>
  <si>
    <t>新兴家园二里服务费</t>
  </si>
  <si>
    <t>≈9万元</t>
  </si>
  <si>
    <t>社会成本指标</t>
  </si>
  <si>
    <t>生态环境成本指标</t>
  </si>
  <si>
    <t>效益指标（30分）</t>
  </si>
  <si>
    <t>经济效益指标</t>
  </si>
  <si>
    <t>社会效益指标</t>
  </si>
  <si>
    <t>利用率</t>
  </si>
  <si>
    <t>指标2：</t>
  </si>
  <si>
    <t>……</t>
  </si>
  <si>
    <t>生态效益指标</t>
  </si>
  <si>
    <t>指标1：</t>
  </si>
  <si>
    <t>可持续影响指标</t>
  </si>
  <si>
    <t>满意度指标（10分）</t>
  </si>
  <si>
    <t>服务对象满意度指标</t>
  </si>
  <si>
    <t>社区满意率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</si>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</sst>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5"/>
  <sheetViews>
    <sheetView tabSelected="1" workbookViewId="0">
      <selection activeCell="J5" sqref="J4:N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16.7396</v>
      </c>
      <c r="F8" s="11">
        <v>16.7396</v>
      </c>
      <c r="G8" s="12"/>
      <c r="H8" s="5">
        <v>16.7396</v>
      </c>
      <c r="I8" s="5"/>
      <c r="J8" s="5">
        <v>10</v>
      </c>
      <c r="K8" s="5"/>
      <c r="L8" s="26">
        <f>H8/E8*100%</f>
        <v>1</v>
      </c>
      <c r="M8" s="26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16.7396</v>
      </c>
      <c r="F9" s="11">
        <v>16.7396</v>
      </c>
      <c r="G9" s="12"/>
      <c r="H9" s="5">
        <v>16.7396</v>
      </c>
      <c r="I9" s="5"/>
      <c r="J9" s="5">
        <v>10</v>
      </c>
      <c r="K9" s="5"/>
      <c r="L9" s="26">
        <f>H9/E9</f>
        <v>1</v>
      </c>
      <c r="M9" s="26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36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5" t="s">
        <v>35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 t="s">
        <v>37</v>
      </c>
      <c r="H17" s="5" t="s">
        <v>37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9"/>
      <c r="D18" s="20" t="s">
        <v>38</v>
      </c>
      <c r="E18" s="20"/>
      <c r="F18" s="20"/>
      <c r="G18" s="5" t="s">
        <v>39</v>
      </c>
      <c r="H18" s="5" t="s">
        <v>39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15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21"/>
      <c r="H20" s="21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42</v>
      </c>
      <c r="D22" s="20" t="s">
        <v>43</v>
      </c>
      <c r="E22" s="20"/>
      <c r="F22" s="20"/>
      <c r="G22" s="22" t="s">
        <v>44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23" t="s">
        <v>46</v>
      </c>
      <c r="H23" s="21">
        <v>1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6"/>
      <c r="C24" s="16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5" t="s">
        <v>47</v>
      </c>
      <c r="C25" s="15" t="s">
        <v>48</v>
      </c>
      <c r="D25" s="20" t="s">
        <v>49</v>
      </c>
      <c r="E25" s="20"/>
      <c r="F25" s="20"/>
      <c r="G25" s="5" t="s">
        <v>50</v>
      </c>
      <c r="H25" s="21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19"/>
      <c r="D26" s="20" t="s">
        <v>51</v>
      </c>
      <c r="E26" s="20"/>
      <c r="F26" s="20"/>
      <c r="G26" s="5" t="s">
        <v>52</v>
      </c>
      <c r="H26" s="21">
        <v>1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9"/>
      <c r="B27" s="19"/>
      <c r="C27" s="16"/>
      <c r="D27" s="20"/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5" t="s">
        <v>53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6"/>
      <c r="C29" s="5" t="s">
        <v>54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5" t="s">
        <v>55</v>
      </c>
      <c r="C30" s="15" t="s">
        <v>56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57</v>
      </c>
      <c r="D33" s="20" t="s">
        <v>58</v>
      </c>
      <c r="E33" s="20"/>
      <c r="F33" s="20"/>
      <c r="G33" s="21">
        <v>1</v>
      </c>
      <c r="H33" s="21">
        <v>1</v>
      </c>
      <c r="I33" s="5">
        <v>30</v>
      </c>
      <c r="J33" s="5"/>
      <c r="K33" s="5">
        <v>30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59</v>
      </c>
      <c r="E34" s="20"/>
      <c r="F34" s="20"/>
      <c r="G34" s="24"/>
      <c r="H34" s="24"/>
      <c r="I34" s="24"/>
      <c r="J34" s="24"/>
      <c r="K34" s="24"/>
      <c r="M34" s="5"/>
      <c r="N34" s="5"/>
    </row>
    <row r="35" ht="15.75" customHeight="1" spans="1:14">
      <c r="A35" s="19"/>
      <c r="B35" s="19"/>
      <c r="C35" s="16"/>
      <c r="D35" s="20" t="s">
        <v>60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5" t="s">
        <v>61</v>
      </c>
      <c r="D36" s="20" t="s">
        <v>62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6"/>
      <c r="D38" s="20" t="s">
        <v>60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5" t="s">
        <v>63</v>
      </c>
      <c r="D39" s="20" t="s">
        <v>62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9"/>
      <c r="C40" s="19"/>
      <c r="D40" s="20" t="s">
        <v>59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6"/>
      <c r="C41" s="16"/>
      <c r="D41" s="20" t="s">
        <v>60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5" t="s">
        <v>64</v>
      </c>
      <c r="C42" s="15" t="s">
        <v>65</v>
      </c>
      <c r="D42" s="20" t="s">
        <v>66</v>
      </c>
      <c r="E42" s="20"/>
      <c r="F42" s="20"/>
      <c r="G42" s="21">
        <v>0.95</v>
      </c>
      <c r="H42" s="21">
        <v>1</v>
      </c>
      <c r="I42" s="5">
        <v>10</v>
      </c>
      <c r="J42" s="5"/>
      <c r="K42" s="5">
        <v>10</v>
      </c>
      <c r="L42" s="5"/>
      <c r="M42" s="5"/>
      <c r="N42" s="5"/>
    </row>
    <row r="43" ht="15.75" customHeight="1" spans="1:14">
      <c r="A43" s="19"/>
      <c r="B43" s="19"/>
      <c r="C43" s="19"/>
      <c r="D43" s="20" t="s">
        <v>59</v>
      </c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16"/>
      <c r="B44" s="16"/>
      <c r="C44" s="16"/>
      <c r="D44" s="20" t="s">
        <v>60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5" t="s">
        <v>67</v>
      </c>
      <c r="B45" s="25"/>
      <c r="C45" s="25"/>
      <c r="D45" s="25"/>
      <c r="E45" s="25"/>
      <c r="F45" s="25"/>
      <c r="G45" s="25"/>
      <c r="H45" s="25"/>
      <c r="I45" s="25">
        <f>SUM(I16:J44)</f>
        <v>90</v>
      </c>
      <c r="J45" s="25"/>
      <c r="K45" s="25">
        <f>SUM(K16:L44)</f>
        <v>90</v>
      </c>
      <c r="L45" s="25"/>
      <c r="M45" s="24"/>
      <c r="N45" s="24"/>
    </row>
  </sheetData>
  <mergeCells count="1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